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F盘\公开招聘\2024年\B类教师招聘\体检\"/>
    </mc:Choice>
  </mc:AlternateContent>
  <xr:revisionPtr revIDLastSave="0" documentId="13_ncr:1_{7D2CD2BB-97DD-4252-A997-C0223191606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体检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7" l="1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</calcChain>
</file>

<file path=xl/sharedStrings.xml><?xml version="1.0" encoding="utf-8"?>
<sst xmlns="http://schemas.openxmlformats.org/spreadsheetml/2006/main" count="93" uniqueCount="86">
  <si>
    <t>姓名</t>
  </si>
  <si>
    <t>02</t>
  </si>
  <si>
    <t>机电控制工程专业教师</t>
  </si>
  <si>
    <t>孟飞</t>
  </si>
  <si>
    <t>06</t>
  </si>
  <si>
    <t>高邮湖校区材料化学专业教师</t>
  </si>
  <si>
    <t>俞成一</t>
  </si>
  <si>
    <t>08</t>
  </si>
  <si>
    <t>高邮湖校区现代农业技术专业教师</t>
  </si>
  <si>
    <t>刘静</t>
  </si>
  <si>
    <t>09</t>
  </si>
  <si>
    <t>旅游管理专业教师</t>
  </si>
  <si>
    <t>郁常悦</t>
  </si>
  <si>
    <t>10</t>
  </si>
  <si>
    <t>会计专业教师</t>
  </si>
  <si>
    <t>徐文曼</t>
  </si>
  <si>
    <t>程蓝翔</t>
  </si>
  <si>
    <t>11</t>
  </si>
  <si>
    <t>艺术设计专业教师</t>
  </si>
  <si>
    <t>徐立白</t>
  </si>
  <si>
    <t>12</t>
  </si>
  <si>
    <t>音乐专业教师</t>
  </si>
  <si>
    <t>孙晴晴</t>
  </si>
  <si>
    <t>13</t>
  </si>
  <si>
    <t>中文专业教师</t>
  </si>
  <si>
    <t>14</t>
  </si>
  <si>
    <t>思政专业教师</t>
  </si>
  <si>
    <t>谢文丽</t>
  </si>
  <si>
    <t>16</t>
  </si>
  <si>
    <t>运动人体科学专业教师</t>
  </si>
  <si>
    <t>陈迎锋</t>
  </si>
  <si>
    <t>19</t>
  </si>
  <si>
    <t xml:space="preserve">高邮湖校区美术专业教师 </t>
  </si>
  <si>
    <t>徐莞</t>
  </si>
  <si>
    <t>李成</t>
  </si>
  <si>
    <t>20</t>
  </si>
  <si>
    <t>高邮湖校区护理专业教师</t>
  </si>
  <si>
    <t>岗位代码</t>
    <phoneticPr fontId="1" type="noConversion"/>
  </si>
  <si>
    <t>岗位名称</t>
    <phoneticPr fontId="1" type="noConversion"/>
  </si>
  <si>
    <t>相飞飞</t>
  </si>
  <si>
    <t>景科</t>
  </si>
  <si>
    <t>杨钦榕</t>
  </si>
  <si>
    <t>刘冰清</t>
  </si>
  <si>
    <t>刘俊威</t>
  </si>
  <si>
    <t>罗苏奇</t>
  </si>
  <si>
    <t>谢睿晋</t>
  </si>
  <si>
    <t>01</t>
  </si>
  <si>
    <t>03</t>
  </si>
  <si>
    <t>车辆工程专业教师</t>
  </si>
  <si>
    <t>04</t>
  </si>
  <si>
    <t>05</t>
  </si>
  <si>
    <t>电子信息（物联网）专业教师</t>
  </si>
  <si>
    <t>07</t>
  </si>
  <si>
    <t>高邮湖校区服装工艺专业教师</t>
  </si>
  <si>
    <t>15</t>
  </si>
  <si>
    <t>17</t>
  </si>
  <si>
    <t>乒乓球专业教师</t>
  </si>
  <si>
    <t>18</t>
  </si>
  <si>
    <t>高邮湖校区儿少卫生与妇幼保健专业教师</t>
  </si>
  <si>
    <t>笔试成绩</t>
    <phoneticPr fontId="1" type="noConversion"/>
  </si>
  <si>
    <t>试讲成绩</t>
    <phoneticPr fontId="1" type="noConversion"/>
  </si>
  <si>
    <t>王萌萌</t>
    <phoneticPr fontId="1" type="noConversion"/>
  </si>
  <si>
    <t>21</t>
  </si>
  <si>
    <t>高邮湖校区图书馆专业技术工作</t>
  </si>
  <si>
    <t>陈星雨</t>
  </si>
  <si>
    <t>22</t>
  </si>
  <si>
    <t>詹健</t>
  </si>
  <si>
    <t>23</t>
  </si>
  <si>
    <t>高邮湖校区信息化专业技术工作</t>
  </si>
  <si>
    <t>张世哲</t>
  </si>
  <si>
    <t>24</t>
  </si>
  <si>
    <t>李哲宇</t>
  </si>
  <si>
    <t>25</t>
  </si>
  <si>
    <t>高邮湖校区电子信息专业技术工作</t>
  </si>
  <si>
    <t>靳冬慧</t>
  </si>
  <si>
    <t>陈莹</t>
  </si>
  <si>
    <t>26</t>
  </si>
  <si>
    <t>高教研究学报编辑专业技术工作</t>
  </si>
  <si>
    <t>周梦梦</t>
  </si>
  <si>
    <t>27</t>
  </si>
  <si>
    <t>工程管理专业技术工作</t>
  </si>
  <si>
    <t>倪国轩</t>
  </si>
  <si>
    <t>岗位内排名</t>
    <phoneticPr fontId="1" type="noConversion"/>
  </si>
  <si>
    <t>面试成绩</t>
    <phoneticPr fontId="1" type="noConversion"/>
  </si>
  <si>
    <t>总成绩</t>
    <phoneticPr fontId="1" type="noConversion"/>
  </si>
  <si>
    <t>2024年3月扬州市职业大学公开招聘教师等专业技术人员体检名单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</si>
</sst>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 "/>
    <numFmt numFmtId="177" formatCode="0.00_);[Red]\(0.00\)"/>
  </numFmts>
  <fonts count="10"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color indexed="8"/>
      <name val="方正楷体_GBK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4" fillId="0" borderId="0">
      <alignment vertical="center"/>
    </xf>
    <xf numFmtId="0" fontId="6" fillId="0" borderId="0"/>
    <xf numFmtId="0" fontId="6" fillId="0" borderId="0"/>
  </cellStyleXfs>
  <cellXfs count="30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3" xfId="0" applyFont="1" applyBorder="1"/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Border="1"/>
    <xf numFmtId="177" fontId="0" fillId="0" borderId="1" xfId="0" applyNumberFormat="1" applyFill="1" applyBorder="1" applyAlignment="1">
      <alignment horizontal="center"/>
    </xf>
    <xf numFmtId="177" fontId="0" fillId="0" borderId="0" xfId="0" applyNumberFormat="1" applyFill="1" applyAlignment="1">
      <alignment horizontal="center"/>
    </xf>
    <xf numFmtId="0" fontId="2" fillId="0" borderId="1" xfId="0" applyFont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7" fontId="2" fillId="0" borderId="2" xfId="0" applyNumberFormat="1" applyFont="1" applyFill="1" applyBorder="1" applyAlignment="1">
      <alignment horizontal="center"/>
    </xf>
    <xf numFmtId="177" fontId="0" fillId="0" borderId="2" xfId="0" applyNumberForma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177" fontId="9" fillId="0" borderId="2" xfId="0" applyNumberFormat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/>
    </xf>
    <xf numFmtId="49" fontId="5" fillId="0" borderId="0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3" xfId="3" xr:uid="{00000000-0005-0000-0000-000002000000}"/>
    <cellStyle name="常规 4" xfId="1" xr:uid="{00000000-0005-0000-0000-000003000000}"/>
  </cellStyles>
  <dxfs count="7">
    <dxf>
      <fill>
        <patternFill patternType="solid">
          <fgColor theme="9" tint="0.79995117038483843"/>
          <bgColor theme="9" tint="0.79995117038483843"/>
        </patternFill>
      </fill>
    </dxf>
    <dxf>
      <fill>
        <patternFill patternType="solid">
          <fgColor theme="9" tint="0.79995117038483843"/>
          <bgColor theme="9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9"/>
        </top>
      </border>
    </dxf>
    <dxf>
      <font>
        <b/>
        <color theme="0"/>
      </font>
      <fill>
        <patternFill patternType="solid">
          <fgColor theme="9"/>
          <bgColor theme="9"/>
        </patternFill>
      </fill>
    </dxf>
    <dxf>
      <font>
        <color theme="1"/>
      </font>
      <border>
        <left style="thin">
          <color theme="9"/>
        </left>
        <right style="thin">
          <color theme="9"/>
        </right>
        <top style="thin">
          <color theme="9"/>
        </top>
        <bottom style="thin">
          <color theme="9"/>
        </bottom>
        <horizontal style="thin">
          <color theme="9" tint="0.39994506668294322"/>
        </horizontal>
      </border>
    </dxf>
  </dxfs>
  <tableStyles count="1" defaultTableStyle="TableStyleMedium2" defaultPivotStyle="PivotStyleMedium9">
    <tableStyle name="TableStylePreset3_Accent6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sqref="A1:H1"/>
    </sheetView>
  </sheetViews>
  <sheetFormatPr defaultColWidth="8.875" defaultRowHeight="13.5"/>
  <cols>
    <col min="1" max="1" width="6.125" style="2" customWidth="1"/>
    <col min="2" max="2" width="40.25" style="2" bestFit="1" customWidth="1"/>
    <col min="3" max="3" width="10" style="2" customWidth="1"/>
    <col min="4" max="4" width="10.25" style="2" customWidth="1"/>
    <col min="5" max="5" width="11.125" style="20" customWidth="1"/>
    <col min="6" max="6" width="10.875" style="20" customWidth="1"/>
    <col min="7" max="7" width="7.75" style="20" customWidth="1"/>
    <col min="8" max="8" width="8.25" style="4" customWidth="1"/>
    <col min="9" max="10" width="8.25" style="2" customWidth="1"/>
    <col min="11" max="16384" width="8.875" style="2"/>
  </cols>
  <sheetData>
    <row r="1" spans="1:10" ht="26.25" customHeight="1">
      <c r="A1" s="29" t="s">
        <v>85</v>
      </c>
      <c r="B1" s="29"/>
      <c r="C1" s="29"/>
      <c r="D1" s="29"/>
      <c r="E1" s="29"/>
      <c r="F1" s="29"/>
      <c r="G1" s="29"/>
      <c r="H1" s="29"/>
      <c r="I1" s="27"/>
      <c r="J1" s="27"/>
    </row>
    <row r="2" spans="1:10" s="13" customFormat="1" ht="33" customHeight="1">
      <c r="A2" s="11" t="s">
        <v>37</v>
      </c>
      <c r="B2" s="11" t="s">
        <v>38</v>
      </c>
      <c r="C2" s="11" t="s">
        <v>0</v>
      </c>
      <c r="D2" s="11" t="s">
        <v>59</v>
      </c>
      <c r="E2" s="12" t="s">
        <v>60</v>
      </c>
      <c r="F2" s="12" t="s">
        <v>83</v>
      </c>
      <c r="G2" s="12" t="s">
        <v>84</v>
      </c>
      <c r="H2" s="11" t="s">
        <v>82</v>
      </c>
      <c r="I2" s="14"/>
      <c r="J2" s="14"/>
    </row>
    <row r="3" spans="1:10">
      <c r="A3" s="1" t="s">
        <v>46</v>
      </c>
      <c r="B3" s="1" t="s">
        <v>2</v>
      </c>
      <c r="C3" s="1" t="s">
        <v>61</v>
      </c>
      <c r="D3" s="1"/>
      <c r="E3" s="22">
        <v>77.599999999999994</v>
      </c>
      <c r="F3" s="22">
        <v>74</v>
      </c>
      <c r="G3" s="19">
        <f>E3*0.6+F3*0.4</f>
        <v>76.16</v>
      </c>
      <c r="H3" s="3">
        <v>1</v>
      </c>
      <c r="I3" s="15"/>
      <c r="J3" s="15"/>
    </row>
    <row r="4" spans="1:10">
      <c r="A4" s="1" t="s">
        <v>1</v>
      </c>
      <c r="B4" s="1" t="s">
        <v>2</v>
      </c>
      <c r="C4" s="1" t="s">
        <v>3</v>
      </c>
      <c r="D4" s="1">
        <v>78.45</v>
      </c>
      <c r="E4" s="22">
        <v>81.400000000000006</v>
      </c>
      <c r="F4" s="23">
        <v>81.2</v>
      </c>
      <c r="G4" s="19">
        <f>D4*0.3+E4*0.4+F4*0.3</f>
        <v>80.454999999999998</v>
      </c>
      <c r="H4" s="1">
        <v>1</v>
      </c>
      <c r="I4" s="16"/>
      <c r="J4" s="16"/>
    </row>
    <row r="5" spans="1:10">
      <c r="A5" s="1" t="s">
        <v>47</v>
      </c>
      <c r="B5" s="1" t="s">
        <v>48</v>
      </c>
      <c r="C5" s="1" t="s">
        <v>39</v>
      </c>
      <c r="D5" s="1"/>
      <c r="E5" s="22">
        <v>76</v>
      </c>
      <c r="F5" s="22">
        <v>77</v>
      </c>
      <c r="G5" s="19">
        <f t="shared" ref="G5:G7" si="0">E5*0.6+F5*0.4</f>
        <v>76.400000000000006</v>
      </c>
      <c r="H5" s="3">
        <v>1</v>
      </c>
      <c r="I5" s="15"/>
      <c r="J5" s="15"/>
    </row>
    <row r="6" spans="1:10" ht="15.6" customHeight="1">
      <c r="A6" s="1" t="s">
        <v>49</v>
      </c>
      <c r="B6" s="1" t="s">
        <v>48</v>
      </c>
      <c r="C6" s="1" t="s">
        <v>40</v>
      </c>
      <c r="D6" s="1"/>
      <c r="E6" s="22">
        <v>85.2</v>
      </c>
      <c r="F6" s="22">
        <v>80.2</v>
      </c>
      <c r="G6" s="19">
        <f t="shared" si="0"/>
        <v>83.2</v>
      </c>
      <c r="H6" s="3">
        <v>1</v>
      </c>
      <c r="I6" s="15"/>
      <c r="J6" s="15"/>
    </row>
    <row r="7" spans="1:10" s="5" customFormat="1">
      <c r="A7" s="3" t="s">
        <v>50</v>
      </c>
      <c r="B7" s="3" t="s">
        <v>51</v>
      </c>
      <c r="C7" s="3" t="s">
        <v>41</v>
      </c>
      <c r="D7" s="3"/>
      <c r="E7" s="25">
        <v>78.599999999999994</v>
      </c>
      <c r="F7" s="23">
        <v>75.400000000000006</v>
      </c>
      <c r="G7" s="19">
        <f t="shared" si="0"/>
        <v>77.319999999999993</v>
      </c>
      <c r="H7" s="3">
        <v>1</v>
      </c>
      <c r="I7" s="15"/>
      <c r="J7" s="15"/>
    </row>
    <row r="8" spans="1:10">
      <c r="A8" s="1" t="s">
        <v>4</v>
      </c>
      <c r="B8" s="1" t="s">
        <v>5</v>
      </c>
      <c r="C8" s="1" t="s">
        <v>6</v>
      </c>
      <c r="D8" s="1">
        <v>83.5</v>
      </c>
      <c r="E8" s="19">
        <v>84.4</v>
      </c>
      <c r="F8" s="26">
        <v>75.8</v>
      </c>
      <c r="G8" s="19">
        <f>D8*0.3+E8*0.4+F8*0.3</f>
        <v>81.55</v>
      </c>
      <c r="H8" s="1">
        <v>1</v>
      </c>
      <c r="I8" s="16"/>
      <c r="J8" s="16"/>
    </row>
    <row r="9" spans="1:10">
      <c r="A9" s="1" t="s">
        <v>52</v>
      </c>
      <c r="B9" s="1" t="s">
        <v>53</v>
      </c>
      <c r="C9" s="1" t="s">
        <v>42</v>
      </c>
      <c r="D9" s="1"/>
      <c r="E9" s="19">
        <v>81</v>
      </c>
      <c r="F9" s="19">
        <v>78.2</v>
      </c>
      <c r="G9" s="19">
        <f>E9*0.6+F9*0.4</f>
        <v>79.88</v>
      </c>
      <c r="H9" s="3">
        <v>1</v>
      </c>
      <c r="I9" s="15"/>
      <c r="J9" s="15"/>
    </row>
    <row r="10" spans="1:10" s="5" customFormat="1">
      <c r="A10" s="3" t="s">
        <v>7</v>
      </c>
      <c r="B10" s="3" t="s">
        <v>8</v>
      </c>
      <c r="C10" s="3" t="s">
        <v>9</v>
      </c>
      <c r="D10" s="3">
        <v>79.650000000000006</v>
      </c>
      <c r="E10" s="25">
        <v>78.2</v>
      </c>
      <c r="F10" s="23">
        <v>74.599999999999994</v>
      </c>
      <c r="G10" s="19">
        <f t="shared" ref="G10:G16" si="1">D10*0.3+E10*0.4+F10*0.3</f>
        <v>77.554999999999993</v>
      </c>
      <c r="H10" s="3">
        <v>1</v>
      </c>
      <c r="I10" s="17"/>
      <c r="J10" s="17"/>
    </row>
    <row r="11" spans="1:10" s="5" customFormat="1">
      <c r="A11" s="3" t="s">
        <v>10</v>
      </c>
      <c r="B11" s="3" t="s">
        <v>11</v>
      </c>
      <c r="C11" s="3" t="s">
        <v>12</v>
      </c>
      <c r="D11" s="3">
        <v>73.55</v>
      </c>
      <c r="E11" s="25">
        <v>78.599999999999994</v>
      </c>
      <c r="F11" s="23">
        <v>79.2</v>
      </c>
      <c r="G11" s="19">
        <f t="shared" si="1"/>
        <v>77.265000000000001</v>
      </c>
      <c r="H11" s="3">
        <v>1</v>
      </c>
      <c r="I11" s="17"/>
      <c r="J11" s="17"/>
    </row>
    <row r="12" spans="1:10" s="5" customFormat="1">
      <c r="A12" s="3" t="s">
        <v>13</v>
      </c>
      <c r="B12" s="3" t="s">
        <v>14</v>
      </c>
      <c r="C12" s="3" t="s">
        <v>15</v>
      </c>
      <c r="D12" s="3">
        <v>83.4</v>
      </c>
      <c r="E12" s="25">
        <v>86.8</v>
      </c>
      <c r="F12" s="23">
        <v>77.2</v>
      </c>
      <c r="G12" s="19">
        <f t="shared" si="1"/>
        <v>82.899999999999991</v>
      </c>
      <c r="H12" s="3">
        <v>1</v>
      </c>
      <c r="I12" s="17"/>
      <c r="J12" s="17"/>
    </row>
    <row r="13" spans="1:10">
      <c r="A13" s="1" t="s">
        <v>17</v>
      </c>
      <c r="B13" s="1" t="s">
        <v>18</v>
      </c>
      <c r="C13" s="1" t="s">
        <v>16</v>
      </c>
      <c r="D13" s="1">
        <v>76.650000000000006</v>
      </c>
      <c r="E13" s="19">
        <v>87.2</v>
      </c>
      <c r="F13" s="24">
        <v>79.400000000000006</v>
      </c>
      <c r="G13" s="19">
        <f t="shared" si="1"/>
        <v>81.694999999999993</v>
      </c>
      <c r="H13" s="1">
        <v>1</v>
      </c>
      <c r="I13" s="16"/>
      <c r="J13" s="16"/>
    </row>
    <row r="14" spans="1:10">
      <c r="A14" s="1" t="s">
        <v>20</v>
      </c>
      <c r="B14" s="1" t="s">
        <v>21</v>
      </c>
      <c r="C14" s="1" t="s">
        <v>19</v>
      </c>
      <c r="D14" s="1">
        <v>81.55</v>
      </c>
      <c r="E14" s="19">
        <v>82.6</v>
      </c>
      <c r="F14" s="24">
        <v>79.2</v>
      </c>
      <c r="G14" s="19">
        <f t="shared" si="1"/>
        <v>81.265000000000001</v>
      </c>
      <c r="H14" s="1">
        <v>1</v>
      </c>
      <c r="I14" s="16"/>
      <c r="J14" s="16"/>
    </row>
    <row r="15" spans="1:10">
      <c r="A15" s="1" t="s">
        <v>23</v>
      </c>
      <c r="B15" s="1" t="s">
        <v>24</v>
      </c>
      <c r="C15" s="1" t="s">
        <v>22</v>
      </c>
      <c r="D15" s="1">
        <v>80.45</v>
      </c>
      <c r="E15" s="23">
        <v>86</v>
      </c>
      <c r="F15" s="19">
        <v>80</v>
      </c>
      <c r="G15" s="19">
        <f t="shared" si="1"/>
        <v>82.534999999999997</v>
      </c>
      <c r="H15" s="1">
        <v>1</v>
      </c>
      <c r="I15" s="16"/>
      <c r="J15" s="16"/>
    </row>
    <row r="16" spans="1:10">
      <c r="A16" s="1" t="s">
        <v>25</v>
      </c>
      <c r="B16" s="1" t="s">
        <v>26</v>
      </c>
      <c r="C16" s="1" t="s">
        <v>27</v>
      </c>
      <c r="D16" s="1">
        <v>79.75</v>
      </c>
      <c r="E16" s="23">
        <v>84.6</v>
      </c>
      <c r="F16" s="19">
        <v>81</v>
      </c>
      <c r="G16" s="19">
        <f t="shared" si="1"/>
        <v>82.064999999999998</v>
      </c>
      <c r="H16" s="1">
        <v>1</v>
      </c>
      <c r="I16" s="16"/>
      <c r="J16" s="16"/>
    </row>
    <row r="17" spans="1:10">
      <c r="A17" s="1" t="s">
        <v>54</v>
      </c>
      <c r="B17" s="1" t="s">
        <v>26</v>
      </c>
      <c r="C17" s="1" t="s">
        <v>43</v>
      </c>
      <c r="D17" s="1"/>
      <c r="E17" s="23">
        <v>81</v>
      </c>
      <c r="F17" s="23">
        <v>79</v>
      </c>
      <c r="G17" s="19">
        <f>E17*0.6+F17*0.4</f>
        <v>80.2</v>
      </c>
      <c r="H17" s="3">
        <v>1</v>
      </c>
      <c r="I17" s="15"/>
      <c r="J17" s="15"/>
    </row>
    <row r="18" spans="1:10">
      <c r="A18" s="1" t="s">
        <v>28</v>
      </c>
      <c r="B18" s="1" t="s">
        <v>29</v>
      </c>
      <c r="C18" s="1" t="s">
        <v>30</v>
      </c>
      <c r="D18" s="1">
        <v>69.55</v>
      </c>
      <c r="E18" s="19">
        <v>82.5</v>
      </c>
      <c r="F18" s="24">
        <v>78.2</v>
      </c>
      <c r="G18" s="19">
        <f>D18*0.3+E18*0.4+F18*0.3</f>
        <v>77.324999999999989</v>
      </c>
      <c r="H18" s="1">
        <v>1</v>
      </c>
      <c r="I18" s="16"/>
      <c r="J18" s="16"/>
    </row>
    <row r="19" spans="1:10">
      <c r="A19" s="1" t="s">
        <v>55</v>
      </c>
      <c r="B19" s="1" t="s">
        <v>56</v>
      </c>
      <c r="C19" s="1" t="s">
        <v>44</v>
      </c>
      <c r="D19" s="1"/>
      <c r="E19" s="19">
        <v>86.4</v>
      </c>
      <c r="F19" s="19">
        <v>81.2</v>
      </c>
      <c r="G19" s="19">
        <f t="shared" ref="G19:G20" si="2">E19*0.6+F19*0.4</f>
        <v>84.320000000000007</v>
      </c>
      <c r="H19" s="3">
        <v>1</v>
      </c>
      <c r="I19" s="15"/>
      <c r="J19" s="15"/>
    </row>
    <row r="20" spans="1:10">
      <c r="A20" s="1" t="s">
        <v>57</v>
      </c>
      <c r="B20" s="1" t="s">
        <v>58</v>
      </c>
      <c r="C20" s="1" t="s">
        <v>45</v>
      </c>
      <c r="D20" s="1"/>
      <c r="E20" s="19">
        <v>81</v>
      </c>
      <c r="F20" s="19">
        <v>81.2</v>
      </c>
      <c r="G20" s="19">
        <f t="shared" si="2"/>
        <v>81.080000000000013</v>
      </c>
      <c r="H20" s="3">
        <v>1</v>
      </c>
      <c r="I20" s="15"/>
      <c r="J20" s="15"/>
    </row>
    <row r="21" spans="1:10">
      <c r="A21" s="1" t="s">
        <v>31</v>
      </c>
      <c r="B21" s="1" t="s">
        <v>32</v>
      </c>
      <c r="C21" s="1" t="s">
        <v>33</v>
      </c>
      <c r="D21" s="1">
        <v>82.8</v>
      </c>
      <c r="E21" s="19">
        <v>88.2</v>
      </c>
      <c r="F21" s="24">
        <v>79.2</v>
      </c>
      <c r="G21" s="19">
        <f t="shared" ref="G21:G22" si="3">D21*0.3+E21*0.4+F21*0.3</f>
        <v>83.88000000000001</v>
      </c>
      <c r="H21" s="1">
        <v>1</v>
      </c>
      <c r="I21" s="16"/>
      <c r="J21" s="16"/>
    </row>
    <row r="22" spans="1:10">
      <c r="A22" s="1" t="s">
        <v>35</v>
      </c>
      <c r="B22" s="1" t="s">
        <v>36</v>
      </c>
      <c r="C22" s="1" t="s">
        <v>34</v>
      </c>
      <c r="D22" s="1">
        <v>76.45</v>
      </c>
      <c r="E22" s="19">
        <v>82</v>
      </c>
      <c r="F22" s="24">
        <v>77.8</v>
      </c>
      <c r="G22" s="19">
        <f t="shared" si="3"/>
        <v>79.075000000000003</v>
      </c>
      <c r="H22" s="1">
        <v>1</v>
      </c>
      <c r="I22" s="16"/>
      <c r="J22" s="16"/>
    </row>
    <row r="23" spans="1:10" s="10" customFormat="1" ht="13.5" customHeight="1">
      <c r="A23" s="6" t="s">
        <v>62</v>
      </c>
      <c r="B23" s="7" t="s">
        <v>63</v>
      </c>
      <c r="C23" s="8" t="s">
        <v>64</v>
      </c>
      <c r="D23" s="9">
        <v>83</v>
      </c>
      <c r="E23" s="21"/>
      <c r="F23" s="28">
        <v>82.4</v>
      </c>
      <c r="G23" s="9">
        <f t="shared" ref="G23:G30" si="4">D23*0.4+F23*0.6</f>
        <v>82.640000000000015</v>
      </c>
      <c r="H23" s="21">
        <v>1</v>
      </c>
      <c r="I23" s="18"/>
      <c r="J23" s="18"/>
    </row>
    <row r="24" spans="1:10" s="10" customFormat="1" ht="13.5" customHeight="1">
      <c r="A24" s="6" t="s">
        <v>65</v>
      </c>
      <c r="B24" s="7" t="s">
        <v>63</v>
      </c>
      <c r="C24" s="8" t="s">
        <v>66</v>
      </c>
      <c r="D24" s="9">
        <v>78.25</v>
      </c>
      <c r="E24" s="21"/>
      <c r="F24" s="28">
        <v>80.400000000000006</v>
      </c>
      <c r="G24" s="9">
        <f t="shared" si="4"/>
        <v>79.540000000000006</v>
      </c>
      <c r="H24" s="21">
        <v>1</v>
      </c>
      <c r="I24" s="18"/>
      <c r="J24" s="18"/>
    </row>
    <row r="25" spans="1:10" s="10" customFormat="1" ht="13.5" customHeight="1">
      <c r="A25" s="6" t="s">
        <v>67</v>
      </c>
      <c r="B25" s="7" t="s">
        <v>68</v>
      </c>
      <c r="C25" s="8" t="s">
        <v>69</v>
      </c>
      <c r="D25" s="9">
        <v>76</v>
      </c>
      <c r="E25" s="21"/>
      <c r="F25" s="28">
        <v>77.8</v>
      </c>
      <c r="G25" s="9">
        <f t="shared" si="4"/>
        <v>77.08</v>
      </c>
      <c r="H25" s="21">
        <v>1</v>
      </c>
      <c r="I25" s="18"/>
      <c r="J25" s="18"/>
    </row>
    <row r="26" spans="1:10" s="10" customFormat="1" ht="13.5" customHeight="1">
      <c r="A26" s="6" t="s">
        <v>70</v>
      </c>
      <c r="B26" s="7" t="s">
        <v>68</v>
      </c>
      <c r="C26" s="8" t="s">
        <v>71</v>
      </c>
      <c r="D26" s="9">
        <v>69.75</v>
      </c>
      <c r="E26" s="21"/>
      <c r="F26" s="28">
        <v>72.599999999999994</v>
      </c>
      <c r="G26" s="9">
        <f t="shared" si="4"/>
        <v>71.459999999999994</v>
      </c>
      <c r="H26" s="21">
        <v>1</v>
      </c>
      <c r="I26" s="18"/>
      <c r="J26" s="18"/>
    </row>
    <row r="27" spans="1:10" s="10" customFormat="1" ht="13.5" customHeight="1">
      <c r="A27" s="6" t="s">
        <v>72</v>
      </c>
      <c r="B27" s="7" t="s">
        <v>73</v>
      </c>
      <c r="C27" s="8" t="s">
        <v>75</v>
      </c>
      <c r="D27" s="9">
        <v>66.75</v>
      </c>
      <c r="E27" s="21"/>
      <c r="F27" s="28">
        <v>81.8</v>
      </c>
      <c r="G27" s="9">
        <f t="shared" si="4"/>
        <v>75.78</v>
      </c>
      <c r="H27" s="21">
        <v>1</v>
      </c>
      <c r="I27" s="18"/>
      <c r="J27" s="18"/>
    </row>
    <row r="28" spans="1:10" s="10" customFormat="1" ht="13.5" customHeight="1">
      <c r="A28" s="6" t="s">
        <v>72</v>
      </c>
      <c r="B28" s="7" t="s">
        <v>73</v>
      </c>
      <c r="C28" s="8" t="s">
        <v>74</v>
      </c>
      <c r="D28" s="9">
        <v>71</v>
      </c>
      <c r="E28" s="21"/>
      <c r="F28" s="28">
        <v>72.8</v>
      </c>
      <c r="G28" s="9">
        <f t="shared" si="4"/>
        <v>72.08</v>
      </c>
      <c r="H28" s="21">
        <v>2</v>
      </c>
      <c r="I28" s="18"/>
      <c r="J28" s="18"/>
    </row>
    <row r="29" spans="1:10" s="10" customFormat="1" ht="13.5" customHeight="1">
      <c r="A29" s="6" t="s">
        <v>76</v>
      </c>
      <c r="B29" s="7" t="s">
        <v>77</v>
      </c>
      <c r="C29" s="8" t="s">
        <v>78</v>
      </c>
      <c r="D29" s="9">
        <v>74.5</v>
      </c>
      <c r="E29" s="21"/>
      <c r="F29" s="28">
        <v>85.3</v>
      </c>
      <c r="G29" s="9">
        <f t="shared" si="4"/>
        <v>80.98</v>
      </c>
      <c r="H29" s="21">
        <v>1</v>
      </c>
      <c r="I29" s="18"/>
      <c r="J29" s="18"/>
    </row>
    <row r="30" spans="1:10" s="10" customFormat="1" ht="13.5" customHeight="1">
      <c r="A30" s="6" t="s">
        <v>79</v>
      </c>
      <c r="B30" s="7" t="s">
        <v>80</v>
      </c>
      <c r="C30" s="8" t="s">
        <v>81</v>
      </c>
      <c r="D30" s="9">
        <v>80.75</v>
      </c>
      <c r="E30" s="21"/>
      <c r="F30" s="28">
        <v>81.599999999999994</v>
      </c>
      <c r="G30" s="9">
        <f t="shared" si="4"/>
        <v>81.259999999999991</v>
      </c>
      <c r="H30" s="21">
        <v>1</v>
      </c>
      <c r="I30" s="18"/>
      <c r="J30" s="18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谭卉</cp:lastModifiedBy>
  <cp:lastPrinted>2024-06-01T06:52:55Z</cp:lastPrinted>
  <dcterms:created xsi:type="dcterms:W3CDTF">2006-09-16T00:00:00Z</dcterms:created>
  <dcterms:modified xsi:type="dcterms:W3CDTF">2024-06-03T01:10:23Z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A67431B818574EFDA3BCE3323E7A04F3_13</vt:lpwstr>
  </property>
  <property fmtid="{D5CDD505-2E9C-101B-9397-08002B2CF9AE}" pid="3" name="KSOProductBuildVer">
    <vt:lpwstr>2052-12.1.0.16729</vt:lpwstr>
  </property>
</Properties>
</file>